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30" windowWidth="19035" windowHeight="12270" tabRatio="666" activeTab="1"/>
  </bookViews>
  <sheets>
    <sheet name="Income" sheetId="8" r:id="rId1"/>
    <sheet name="Chart" sheetId="15" r:id="rId2"/>
  </sheets>
  <calcPr calcId="125725"/>
</workbook>
</file>

<file path=xl/calcChain.xml><?xml version="1.0" encoding="utf-8"?>
<calcChain xmlns="http://schemas.openxmlformats.org/spreadsheetml/2006/main">
  <c r="O32" i="8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</calcChain>
</file>

<file path=xl/sharedStrings.xml><?xml version="1.0" encoding="utf-8"?>
<sst xmlns="http://schemas.openxmlformats.org/spreadsheetml/2006/main" count="17" uniqueCount="17">
  <si>
    <t>Total Income</t>
  </si>
  <si>
    <t xml:space="preserve">CAFOD voluntary income </t>
  </si>
  <si>
    <t>Oxfam voluntary income</t>
  </si>
  <si>
    <t>Tearfund voluntary income</t>
  </si>
  <si>
    <t>Christian Aid voluntary income</t>
  </si>
  <si>
    <t>Red Cross voluntary income</t>
  </si>
  <si>
    <t>Oxfam</t>
  </si>
  <si>
    <t>CAFOD</t>
  </si>
  <si>
    <t>Christian Aid</t>
  </si>
  <si>
    <t>Red Cross</t>
  </si>
  <si>
    <t>Save the Children Vol. Income</t>
  </si>
  <si>
    <t>Save the Children</t>
  </si>
  <si>
    <t>Voluntary Income</t>
  </si>
  <si>
    <t>Tearfund</t>
  </si>
  <si>
    <t>Grand Totals</t>
  </si>
  <si>
    <t>Total and Voluntary Income of selected international aid and development NGOs (Red Cross, CAFOD, Christian Aid, Oxfam, Save the Children and Tearfund), 1979-2006 (adjusted for inflation, 2009)</t>
  </si>
  <si>
    <r>
      <t xml:space="preserve">Source: </t>
    </r>
    <r>
      <rPr>
        <i/>
        <sz val="10"/>
        <rFont val="Times New Roman"/>
        <family val="1"/>
      </rPr>
      <t>Annual reports and accounts, organisations concerned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</si>
</sst>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6"/>
      <name val="Arial"/>
    </font>
    <font>
      <b/>
      <sz val="14"/>
      <name val="Arial"/>
      <family val="2"/>
    </font>
    <font>
      <sz val="8"/>
      <name val="Arial"/>
    </font>
    <font>
      <sz val="10"/>
      <name val="Arial"/>
      <family val="2"/>
    </font>
    <font>
      <i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3" fontId="0" fillId="0" borderId="0" xfId="0" applyNumberFormat="1"/>
    <xf numFmtId="0" fontId="2" fillId="0" borderId="0" xfId="0" applyFont="1" applyFill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areaChart>
        <c:grouping val="standard"/>
        <c:ser>
          <c:idx val="1"/>
          <c:order val="0"/>
          <c:tx>
            <c:strRef>
              <c:f>Income!$O$4</c:f>
              <c:strCache>
                <c:ptCount val="1"/>
                <c:pt idx="0">
                  <c:v>Total Income</c:v>
                </c:pt>
              </c:strCache>
            </c:strRef>
          </c:tx>
          <c:cat>
            <c:numRef>
              <c:f>Income!$A$5:$A$32</c:f>
              <c:numCache>
                <c:formatCode>General</c:formatCode>
                <c:ptCount val="2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</c:numCache>
            </c:numRef>
          </c:cat>
          <c:val>
            <c:numRef>
              <c:f>Income!$O$5:$O$32</c:f>
              <c:numCache>
                <c:formatCode>#,##0</c:formatCode>
                <c:ptCount val="28"/>
                <c:pt idx="0">
                  <c:v>121383.10093391287</c:v>
                </c:pt>
                <c:pt idx="1">
                  <c:v>163221.2428653299</c:v>
                </c:pt>
                <c:pt idx="2">
                  <c:v>167933.96719670028</c:v>
                </c:pt>
                <c:pt idx="3">
                  <c:v>145858.14801333551</c:v>
                </c:pt>
                <c:pt idx="4">
                  <c:v>163039.56304186</c:v>
                </c:pt>
                <c:pt idx="5">
                  <c:v>204663.13881205086</c:v>
                </c:pt>
                <c:pt idx="6">
                  <c:v>371312.07179046032</c:v>
                </c:pt>
                <c:pt idx="7">
                  <c:v>340968.05304022552</c:v>
                </c:pt>
                <c:pt idx="8">
                  <c:v>304788.6423655948</c:v>
                </c:pt>
                <c:pt idx="9">
                  <c:v>337750.14247882809</c:v>
                </c:pt>
                <c:pt idx="10">
                  <c:v>364684.76306254324</c:v>
                </c:pt>
                <c:pt idx="11">
                  <c:v>379993.97568488412</c:v>
                </c:pt>
                <c:pt idx="12">
                  <c:v>428162.65023931151</c:v>
                </c:pt>
                <c:pt idx="13">
                  <c:v>491436.49050408212</c:v>
                </c:pt>
                <c:pt idx="14">
                  <c:v>534553.9865416598</c:v>
                </c:pt>
                <c:pt idx="15">
                  <c:v>520376.46249987063</c:v>
                </c:pt>
                <c:pt idx="16">
                  <c:v>501429.86922720773</c:v>
                </c:pt>
                <c:pt idx="17">
                  <c:v>547126.7211017817</c:v>
                </c:pt>
                <c:pt idx="18">
                  <c:v>518442.2218758497</c:v>
                </c:pt>
                <c:pt idx="19">
                  <c:v>536488.77212936827</c:v>
                </c:pt>
                <c:pt idx="20">
                  <c:v>615478.65493476461</c:v>
                </c:pt>
                <c:pt idx="21">
                  <c:v>645345.32573506504</c:v>
                </c:pt>
                <c:pt idx="22">
                  <c:v>661165.89154744358</c:v>
                </c:pt>
                <c:pt idx="23">
                  <c:v>676844.78248460253</c:v>
                </c:pt>
                <c:pt idx="24">
                  <c:v>693556.99077908392</c:v>
                </c:pt>
                <c:pt idx="25">
                  <c:v>682188.43271110894</c:v>
                </c:pt>
                <c:pt idx="26">
                  <c:v>804321.7662682028</c:v>
                </c:pt>
                <c:pt idx="27">
                  <c:v>989815.13795975398</c:v>
                </c:pt>
              </c:numCache>
            </c:numRef>
          </c:val>
        </c:ser>
        <c:ser>
          <c:idx val="0"/>
          <c:order val="1"/>
          <c:tx>
            <c:strRef>
              <c:f>Income!$N$4</c:f>
              <c:strCache>
                <c:ptCount val="1"/>
                <c:pt idx="0">
                  <c:v>Voluntary Income</c:v>
                </c:pt>
              </c:strCache>
            </c:strRef>
          </c:tx>
          <c:cat>
            <c:numRef>
              <c:f>Income!$A$5:$A$32</c:f>
              <c:numCache>
                <c:formatCode>General</c:formatCode>
                <c:ptCount val="2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</c:numCache>
            </c:numRef>
          </c:cat>
          <c:val>
            <c:numRef>
              <c:f>Income!$N$5:$N$32</c:f>
              <c:numCache>
                <c:formatCode>#,##0</c:formatCode>
                <c:ptCount val="28"/>
                <c:pt idx="0">
                  <c:v>90197.219437833162</c:v>
                </c:pt>
                <c:pt idx="1">
                  <c:v>127993.41948622273</c:v>
                </c:pt>
                <c:pt idx="2">
                  <c:v>127157.969630976</c:v>
                </c:pt>
                <c:pt idx="3">
                  <c:v>104225.67457901967</c:v>
                </c:pt>
                <c:pt idx="4">
                  <c:v>121657.15885085797</c:v>
                </c:pt>
                <c:pt idx="5">
                  <c:v>154451.27983760517</c:v>
                </c:pt>
                <c:pt idx="6">
                  <c:v>291240.19983958482</c:v>
                </c:pt>
                <c:pt idx="7">
                  <c:v>245101.17939828517</c:v>
                </c:pt>
                <c:pt idx="8">
                  <c:v>197357.02138988819</c:v>
                </c:pt>
                <c:pt idx="9">
                  <c:v>224740.49585346473</c:v>
                </c:pt>
                <c:pt idx="10">
                  <c:v>239852.28878861922</c:v>
                </c:pt>
                <c:pt idx="11">
                  <c:v>247714.29467253719</c:v>
                </c:pt>
                <c:pt idx="12">
                  <c:v>269930.43597373134</c:v>
                </c:pt>
                <c:pt idx="13">
                  <c:v>318935.63231748808</c:v>
                </c:pt>
                <c:pt idx="14">
                  <c:v>302951.90932369966</c:v>
                </c:pt>
                <c:pt idx="15">
                  <c:v>287098.14540874545</c:v>
                </c:pt>
                <c:pt idx="16">
                  <c:v>269065.99891363375</c:v>
                </c:pt>
                <c:pt idx="17">
                  <c:v>297204.79403569421</c:v>
                </c:pt>
                <c:pt idx="18">
                  <c:v>292054.19077978923</c:v>
                </c:pt>
                <c:pt idx="19">
                  <c:v>291694.16656764125</c:v>
                </c:pt>
                <c:pt idx="20">
                  <c:v>352142.88541065721</c:v>
                </c:pt>
                <c:pt idx="21">
                  <c:v>378435.27227633825</c:v>
                </c:pt>
                <c:pt idx="22">
                  <c:v>388805.99370912754</c:v>
                </c:pt>
                <c:pt idx="23">
                  <c:v>399057.71543725894</c:v>
                </c:pt>
                <c:pt idx="24">
                  <c:v>409481.537875838</c:v>
                </c:pt>
                <c:pt idx="25">
                  <c:v>409031.89828724682</c:v>
                </c:pt>
                <c:pt idx="26">
                  <c:v>527415.1014560177</c:v>
                </c:pt>
                <c:pt idx="27">
                  <c:v>598075.33136114152</c:v>
                </c:pt>
              </c:numCache>
            </c:numRef>
          </c:val>
        </c:ser>
        <c:axId val="96567680"/>
        <c:axId val="96569216"/>
      </c:areaChart>
      <c:catAx>
        <c:axId val="96567680"/>
        <c:scaling>
          <c:orientation val="minMax"/>
        </c:scaling>
        <c:axPos val="b"/>
        <c:numFmt formatCode="General" sourceLinked="1"/>
        <c:tickLblPos val="nextTo"/>
        <c:crossAx val="96569216"/>
        <c:crosses val="autoZero"/>
        <c:auto val="1"/>
        <c:lblAlgn val="ctr"/>
        <c:lblOffset val="100"/>
        <c:tickLblSkip val="2"/>
      </c:catAx>
      <c:valAx>
        <c:axId val="9656921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£ millions</a:t>
                </a:r>
              </a:p>
            </c:rich>
          </c:tx>
          <c:layout/>
        </c:title>
        <c:numFmt formatCode="#,##0" sourceLinked="1"/>
        <c:tickLblPos val="nextTo"/>
        <c:crossAx val="96567680"/>
        <c:crosses val="autoZero"/>
        <c:crossBetween val="midCat"/>
        <c:dispUnits>
          <c:builtInUnit val="thousands"/>
        </c:dispUnits>
      </c:valAx>
    </c:plotArea>
    <c:legend>
      <c:legendPos val="b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943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P34"/>
  <sheetViews>
    <sheetView workbookViewId="0">
      <selection sqref="A1:P1"/>
    </sheetView>
  </sheetViews>
  <sheetFormatPr defaultRowHeight="12.75"/>
  <cols>
    <col min="1" max="1" width="5.5703125" style="2" customWidth="1"/>
    <col min="2" max="13" width="9.140625" customWidth="1"/>
  </cols>
  <sheetData>
    <row r="1" spans="1:16" ht="30.75" customHeight="1">
      <c r="A1" s="8" t="s">
        <v>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3" spans="1:16" s="1" customFormat="1" ht="20.25">
      <c r="A3" s="4"/>
      <c r="N3" s="6" t="s">
        <v>14</v>
      </c>
      <c r="O3" s="7"/>
    </row>
    <row r="4" spans="1:16" ht="51">
      <c r="B4" s="2" t="s">
        <v>1</v>
      </c>
      <c r="C4" s="2" t="s">
        <v>7</v>
      </c>
      <c r="D4" s="2" t="s">
        <v>2</v>
      </c>
      <c r="E4" s="2" t="s">
        <v>6</v>
      </c>
      <c r="F4" s="2" t="s">
        <v>3</v>
      </c>
      <c r="G4" s="2" t="s">
        <v>13</v>
      </c>
      <c r="H4" s="2" t="s">
        <v>4</v>
      </c>
      <c r="I4" s="2" t="s">
        <v>8</v>
      </c>
      <c r="J4" s="2" t="s">
        <v>5</v>
      </c>
      <c r="K4" s="2" t="s">
        <v>9</v>
      </c>
      <c r="L4" s="2" t="s">
        <v>10</v>
      </c>
      <c r="M4" s="2" t="s">
        <v>11</v>
      </c>
      <c r="N4" s="2" t="s">
        <v>12</v>
      </c>
      <c r="O4" s="2" t="s">
        <v>0</v>
      </c>
    </row>
    <row r="5" spans="1:16">
      <c r="A5" s="2">
        <v>1979</v>
      </c>
      <c r="B5" s="3">
        <v>4365.1324766768457</v>
      </c>
      <c r="C5" s="3">
        <v>5337.6749455737599</v>
      </c>
      <c r="D5" s="3">
        <v>28121.421349692318</v>
      </c>
      <c r="E5" s="3">
        <v>36421.338505744112</v>
      </c>
      <c r="F5" s="3">
        <v>7588.0929840677809</v>
      </c>
      <c r="G5" s="3">
        <v>7836.8829179716431</v>
      </c>
      <c r="H5" s="3">
        <v>18376.529208807966</v>
      </c>
      <c r="I5" s="3">
        <v>20770.18993651936</v>
      </c>
      <c r="J5" s="3">
        <v>13441.135554388968</v>
      </c>
      <c r="K5" s="3">
        <v>25629.13273655084</v>
      </c>
      <c r="L5" s="3">
        <v>18304.907864199278</v>
      </c>
      <c r="M5" s="3">
        <v>25387.881891553159</v>
      </c>
      <c r="N5" s="3">
        <f t="shared" ref="N5:N32" si="0">B5+D5+F5+H5+J5+L5</f>
        <v>90197.219437833162</v>
      </c>
      <c r="O5" s="3">
        <f t="shared" ref="O5:O32" si="1">C5+E5+G5+I5+K5+M5</f>
        <v>121383.10093391287</v>
      </c>
    </row>
    <row r="6" spans="1:16">
      <c r="A6" s="2">
        <f t="shared" ref="A6:A32" si="2">A5+1</f>
        <v>1980</v>
      </c>
      <c r="B6" s="3">
        <v>9995.028438808009</v>
      </c>
      <c r="C6" s="3">
        <v>11036.709791445928</v>
      </c>
      <c r="D6" s="3">
        <v>50363.320752998749</v>
      </c>
      <c r="E6" s="3">
        <v>59931.826533977946</v>
      </c>
      <c r="F6" s="3">
        <v>10225.093032028653</v>
      </c>
      <c r="G6" s="3">
        <v>10458.352966821807</v>
      </c>
      <c r="H6" s="3">
        <v>20478.944138209888</v>
      </c>
      <c r="I6" s="3">
        <v>23044.803420934579</v>
      </c>
      <c r="J6" s="3">
        <v>14090.731563883406</v>
      </c>
      <c r="K6" s="3">
        <v>26901.580698952886</v>
      </c>
      <c r="L6" s="3">
        <v>22840.301560294007</v>
      </c>
      <c r="M6" s="3">
        <v>31847.969453196751</v>
      </c>
      <c r="N6" s="3">
        <f t="shared" si="0"/>
        <v>127993.41948622273</v>
      </c>
      <c r="O6" s="3">
        <f t="shared" si="1"/>
        <v>163221.2428653299</v>
      </c>
    </row>
    <row r="7" spans="1:16">
      <c r="A7" s="2">
        <f t="shared" si="2"/>
        <v>1981</v>
      </c>
      <c r="B7" s="3">
        <v>5444.5923808350326</v>
      </c>
      <c r="C7" s="3">
        <v>6044.4687711683782</v>
      </c>
      <c r="D7" s="3">
        <v>36644.104843994872</v>
      </c>
      <c r="E7" s="3">
        <v>45110.70455306759</v>
      </c>
      <c r="F7" s="3">
        <v>10974.881388860542</v>
      </c>
      <c r="G7" s="3">
        <v>11331.950668820868</v>
      </c>
      <c r="H7" s="3">
        <v>23058.105822717935</v>
      </c>
      <c r="I7" s="3">
        <v>25500.459697646555</v>
      </c>
      <c r="J7" s="3">
        <v>23124.893718628959</v>
      </c>
      <c r="K7" s="3">
        <v>38626.326428988097</v>
      </c>
      <c r="L7" s="3">
        <v>27911.391475938668</v>
      </c>
      <c r="M7" s="3">
        <v>41320.057077008787</v>
      </c>
      <c r="N7" s="3">
        <f t="shared" si="0"/>
        <v>127157.969630976</v>
      </c>
      <c r="O7" s="3">
        <f t="shared" si="1"/>
        <v>167933.96719670028</v>
      </c>
    </row>
    <row r="8" spans="1:16">
      <c r="A8" s="2">
        <f t="shared" si="2"/>
        <v>1982</v>
      </c>
      <c r="B8" s="3">
        <v>5163.8419490716824</v>
      </c>
      <c r="C8" s="3">
        <v>5658.3922732823175</v>
      </c>
      <c r="D8" s="3">
        <v>33297.744588337868</v>
      </c>
      <c r="E8" s="3">
        <v>42786.494804712645</v>
      </c>
      <c r="F8" s="3">
        <v>11837.640739084347</v>
      </c>
      <c r="G8" s="3">
        <v>11921.819517673392</v>
      </c>
      <c r="H8" s="3">
        <v>18824.47936197502</v>
      </c>
      <c r="I8" s="3">
        <v>20923.687653039309</v>
      </c>
      <c r="J8" s="3">
        <v>13594.290011049949</v>
      </c>
      <c r="K8" s="3">
        <v>29315.259643634658</v>
      </c>
      <c r="L8" s="3">
        <v>21507.677929500805</v>
      </c>
      <c r="M8" s="3">
        <v>35252.494120993186</v>
      </c>
      <c r="N8" s="3">
        <f t="shared" si="0"/>
        <v>104225.67457901967</v>
      </c>
      <c r="O8" s="3">
        <f t="shared" si="1"/>
        <v>145858.14801333551</v>
      </c>
    </row>
    <row r="9" spans="1:16">
      <c r="A9" s="2">
        <f t="shared" si="2"/>
        <v>1983</v>
      </c>
      <c r="B9" s="3">
        <v>5792.6713738040571</v>
      </c>
      <c r="C9" s="3">
        <v>6398.588822192416</v>
      </c>
      <c r="D9" s="3">
        <v>39850.844253647847</v>
      </c>
      <c r="E9" s="3">
        <v>49534.379950819246</v>
      </c>
      <c r="F9" s="3">
        <v>13968.785656621241</v>
      </c>
      <c r="G9" s="3">
        <v>13767.651233919712</v>
      </c>
      <c r="H9" s="3">
        <v>20835.012011594714</v>
      </c>
      <c r="I9" s="3">
        <v>23313.993771391069</v>
      </c>
      <c r="J9" s="3">
        <v>16497.967546023418</v>
      </c>
      <c r="K9" s="3">
        <v>34617.748327217043</v>
      </c>
      <c r="L9" s="3">
        <v>24711.878009166699</v>
      </c>
      <c r="M9" s="3">
        <v>35407.200936320543</v>
      </c>
      <c r="N9" s="3">
        <f t="shared" si="0"/>
        <v>121657.15885085797</v>
      </c>
      <c r="O9" s="3">
        <f t="shared" si="1"/>
        <v>163039.56304186</v>
      </c>
    </row>
    <row r="10" spans="1:16">
      <c r="A10" s="2">
        <f t="shared" si="2"/>
        <v>1984</v>
      </c>
      <c r="B10" s="3">
        <v>13130.273592509344</v>
      </c>
      <c r="C10" s="3">
        <v>14910.203035901872</v>
      </c>
      <c r="D10" s="3">
        <v>59062.297014392425</v>
      </c>
      <c r="E10" s="3">
        <v>69774.192420256732</v>
      </c>
      <c r="F10" s="3">
        <v>15243.191182108549</v>
      </c>
      <c r="G10" s="3">
        <v>16618.264534069935</v>
      </c>
      <c r="H10" s="3">
        <v>23752.355896684938</v>
      </c>
      <c r="I10" s="3">
        <v>26754.040408893332</v>
      </c>
      <c r="J10" s="3">
        <v>14499.214874905749</v>
      </c>
      <c r="K10" s="3">
        <v>35713.57758020969</v>
      </c>
      <c r="L10" s="3">
        <v>28763.947277004139</v>
      </c>
      <c r="M10" s="3">
        <v>40892.8608327193</v>
      </c>
      <c r="N10" s="3">
        <f t="shared" si="0"/>
        <v>154451.27983760517</v>
      </c>
      <c r="O10" s="3">
        <f t="shared" si="1"/>
        <v>204663.13881205086</v>
      </c>
    </row>
    <row r="11" spans="1:16">
      <c r="A11" s="2">
        <f t="shared" si="2"/>
        <v>1985</v>
      </c>
      <c r="B11" s="3">
        <v>22840.489708280413</v>
      </c>
      <c r="C11" s="3">
        <v>26830.518903982982</v>
      </c>
      <c r="D11" s="3">
        <v>108140.98861728204</v>
      </c>
      <c r="E11" s="3">
        <v>129681.5940629307</v>
      </c>
      <c r="F11" s="3">
        <v>24881.794967428756</v>
      </c>
      <c r="G11" s="3">
        <v>26622.775448405937</v>
      </c>
      <c r="H11" s="3">
        <v>39231.89996951694</v>
      </c>
      <c r="I11" s="3">
        <v>45967.755708498698</v>
      </c>
      <c r="J11" s="3">
        <v>16053.150209009646</v>
      </c>
      <c r="K11" s="3">
        <v>45850.335494476894</v>
      </c>
      <c r="L11" s="3">
        <v>80091.876368067024</v>
      </c>
      <c r="M11" s="3">
        <v>96359.09217216511</v>
      </c>
      <c r="N11" s="3">
        <f t="shared" si="0"/>
        <v>291240.19983958482</v>
      </c>
      <c r="O11" s="3">
        <f t="shared" si="1"/>
        <v>371312.07179046032</v>
      </c>
    </row>
    <row r="12" spans="1:16">
      <c r="A12" s="2">
        <f t="shared" si="2"/>
        <v>1986</v>
      </c>
      <c r="B12" s="3">
        <v>9495.2962834179871</v>
      </c>
      <c r="C12" s="3">
        <v>11801.421599721896</v>
      </c>
      <c r="D12" s="3">
        <v>90172.524744327951</v>
      </c>
      <c r="E12" s="3">
        <v>115349.94243103452</v>
      </c>
      <c r="F12" s="3">
        <v>21735.667872322731</v>
      </c>
      <c r="G12" s="3">
        <v>23255.614103523032</v>
      </c>
      <c r="H12" s="3">
        <v>28230.380647595288</v>
      </c>
      <c r="I12" s="3">
        <v>37489.823205482193</v>
      </c>
      <c r="J12" s="3">
        <v>23783.06410471609</v>
      </c>
      <c r="K12" s="3">
        <v>58312.649806767957</v>
      </c>
      <c r="L12" s="3">
        <v>71684.245745905107</v>
      </c>
      <c r="M12" s="3">
        <v>94758.60189369593</v>
      </c>
      <c r="N12" s="3">
        <f t="shared" si="0"/>
        <v>245101.17939828517</v>
      </c>
      <c r="O12" s="3">
        <f t="shared" si="1"/>
        <v>340968.05304022552</v>
      </c>
    </row>
    <row r="13" spans="1:16">
      <c r="A13" s="2">
        <f t="shared" si="2"/>
        <v>1987</v>
      </c>
      <c r="B13" s="3">
        <v>11707.479975301167</v>
      </c>
      <c r="C13" s="3">
        <v>15770.71353406436</v>
      </c>
      <c r="D13" s="3">
        <v>68765.158097187872</v>
      </c>
      <c r="E13" s="3">
        <v>88097.528847095222</v>
      </c>
      <c r="F13" s="3">
        <v>21767.023120268037</v>
      </c>
      <c r="G13" s="3">
        <v>23358.351433529784</v>
      </c>
      <c r="H13" s="3">
        <v>28052.66512706476</v>
      </c>
      <c r="I13" s="3">
        <v>36156.069515413437</v>
      </c>
      <c r="J13" s="3">
        <v>22304.130959624978</v>
      </c>
      <c r="K13" s="3">
        <v>68626.295585880696</v>
      </c>
      <c r="L13" s="3">
        <v>44760.564110441373</v>
      </c>
      <c r="M13" s="3">
        <v>72779.683449611286</v>
      </c>
      <c r="N13" s="3">
        <f t="shared" si="0"/>
        <v>197357.02138988819</v>
      </c>
      <c r="O13" s="3">
        <f t="shared" si="1"/>
        <v>304788.6423655948</v>
      </c>
    </row>
    <row r="14" spans="1:16">
      <c r="A14" s="2">
        <f t="shared" si="2"/>
        <v>1988</v>
      </c>
      <c r="B14" s="3">
        <v>15280.424545085705</v>
      </c>
      <c r="C14" s="3">
        <v>22397.033465442782</v>
      </c>
      <c r="D14" s="3">
        <v>79194.102643126185</v>
      </c>
      <c r="E14" s="3">
        <v>104536.80971806736</v>
      </c>
      <c r="F14" s="3">
        <v>23602.12056990089</v>
      </c>
      <c r="G14" s="3">
        <v>25436.730788628152</v>
      </c>
      <c r="H14" s="3">
        <v>31937.805997255386</v>
      </c>
      <c r="I14" s="3">
        <v>36576.292182076722</v>
      </c>
      <c r="J14" s="3">
        <v>26496.577600770739</v>
      </c>
      <c r="K14" s="3">
        <v>76931.721535845441</v>
      </c>
      <c r="L14" s="3">
        <v>48229.464497325833</v>
      </c>
      <c r="M14" s="3">
        <v>71871.554788767622</v>
      </c>
      <c r="N14" s="3">
        <f t="shared" si="0"/>
        <v>224740.49585346473</v>
      </c>
      <c r="O14" s="3">
        <f t="shared" si="1"/>
        <v>337750.14247882809</v>
      </c>
    </row>
    <row r="15" spans="1:16">
      <c r="A15" s="2">
        <f t="shared" si="2"/>
        <v>1989</v>
      </c>
      <c r="B15" s="3">
        <v>16762.54306548887</v>
      </c>
      <c r="C15" s="3">
        <v>28949.85863276885</v>
      </c>
      <c r="D15" s="3">
        <v>77114.105183108841</v>
      </c>
      <c r="E15" s="3">
        <v>106068.49870492946</v>
      </c>
      <c r="F15" s="3">
        <v>23815.477875253117</v>
      </c>
      <c r="G15" s="3">
        <v>25592.157219916317</v>
      </c>
      <c r="H15" s="3">
        <v>32140.648624932768</v>
      </c>
      <c r="I15" s="3">
        <v>45947.00497289226</v>
      </c>
      <c r="J15" s="3">
        <v>31838.829216138773</v>
      </c>
      <c r="K15" s="3">
        <v>76378.666107107769</v>
      </c>
      <c r="L15" s="3">
        <v>58180.684823696858</v>
      </c>
      <c r="M15" s="3">
        <v>81748.577424928531</v>
      </c>
      <c r="N15" s="3">
        <f t="shared" si="0"/>
        <v>239852.28878861922</v>
      </c>
      <c r="O15" s="3">
        <f t="shared" si="1"/>
        <v>364684.76306254324</v>
      </c>
    </row>
    <row r="16" spans="1:16">
      <c r="A16" s="2">
        <f t="shared" si="2"/>
        <v>1990</v>
      </c>
      <c r="B16" s="3">
        <v>17673.153350822085</v>
      </c>
      <c r="C16" s="3">
        <v>33907.853322788076</v>
      </c>
      <c r="D16" s="3">
        <v>73759.385894924722</v>
      </c>
      <c r="E16" s="3">
        <v>105178.2200855463</v>
      </c>
      <c r="F16" s="3">
        <v>23504.904269576724</v>
      </c>
      <c r="G16" s="3">
        <v>25195.807063567754</v>
      </c>
      <c r="H16" s="3">
        <v>31649.36291758763</v>
      </c>
      <c r="I16" s="3">
        <v>52943.216940512757</v>
      </c>
      <c r="J16" s="3">
        <v>35710.89818352009</v>
      </c>
      <c r="K16" s="3">
        <v>74333.645571912319</v>
      </c>
      <c r="L16" s="3">
        <v>65416.59005610591</v>
      </c>
      <c r="M16" s="3">
        <v>88435.232700556953</v>
      </c>
      <c r="N16" s="3">
        <f t="shared" si="0"/>
        <v>247714.29467253719</v>
      </c>
      <c r="O16" s="3">
        <f t="shared" si="1"/>
        <v>379993.97568488412</v>
      </c>
    </row>
    <row r="17" spans="1:15">
      <c r="A17" s="2">
        <f t="shared" si="2"/>
        <v>1991</v>
      </c>
      <c r="B17" s="3">
        <v>21411.093160918987</v>
      </c>
      <c r="C17" s="3">
        <v>36680.040006597141</v>
      </c>
      <c r="D17" s="3">
        <v>79676.0866954792</v>
      </c>
      <c r="E17" s="3">
        <v>110781.08243353726</v>
      </c>
      <c r="F17" s="3">
        <v>23710.797239866635</v>
      </c>
      <c r="G17" s="3">
        <v>27956.527874138112</v>
      </c>
      <c r="H17" s="3">
        <v>32671.161288598632</v>
      </c>
      <c r="I17" s="3">
        <v>53173.255203280831</v>
      </c>
      <c r="J17" s="3">
        <v>50497.315520131648</v>
      </c>
      <c r="K17" s="3">
        <v>109528.00776839042</v>
      </c>
      <c r="L17" s="3">
        <v>61963.982068736244</v>
      </c>
      <c r="M17" s="3">
        <v>90043.736953367727</v>
      </c>
      <c r="N17" s="3">
        <f t="shared" si="0"/>
        <v>269930.43597373134</v>
      </c>
      <c r="O17" s="3">
        <f t="shared" si="1"/>
        <v>428162.65023931151</v>
      </c>
    </row>
    <row r="18" spans="1:15">
      <c r="A18" s="2">
        <f t="shared" si="2"/>
        <v>1992</v>
      </c>
      <c r="B18" s="3">
        <v>19631.483805965716</v>
      </c>
      <c r="C18" s="3">
        <v>35776.9022861294</v>
      </c>
      <c r="D18" s="3">
        <v>79421.026398790622</v>
      </c>
      <c r="E18" s="3">
        <v>113059.57704424163</v>
      </c>
      <c r="F18" s="3">
        <v>28874.184439685101</v>
      </c>
      <c r="G18" s="3">
        <v>30367.331004010928</v>
      </c>
      <c r="H18" s="3">
        <v>40731.43406775601</v>
      </c>
      <c r="I18" s="3">
        <v>64961.130588861495</v>
      </c>
      <c r="J18" s="3">
        <v>41686.568706557162</v>
      </c>
      <c r="K18" s="3">
        <v>93633.246640192578</v>
      </c>
      <c r="L18" s="3">
        <v>108590.93489873345</v>
      </c>
      <c r="M18" s="3">
        <v>153638.30294064613</v>
      </c>
      <c r="N18" s="3">
        <f t="shared" si="0"/>
        <v>318935.63231748808</v>
      </c>
      <c r="O18" s="3">
        <f t="shared" si="1"/>
        <v>491436.49050408212</v>
      </c>
    </row>
    <row r="19" spans="1:15">
      <c r="A19" s="2">
        <f t="shared" si="2"/>
        <v>1993</v>
      </c>
      <c r="B19" s="3">
        <v>20605.728447097972</v>
      </c>
      <c r="C19" s="3">
        <v>32294.100533588298</v>
      </c>
      <c r="D19" s="3">
        <v>86572.140972387395</v>
      </c>
      <c r="E19" s="3">
        <v>119867.30766016871</v>
      </c>
      <c r="F19" s="3">
        <v>31850.738017447067</v>
      </c>
      <c r="G19" s="3">
        <v>39683.981924202533</v>
      </c>
      <c r="H19" s="3">
        <v>42659.976895561464</v>
      </c>
      <c r="I19" s="3">
        <v>72738.783213224931</v>
      </c>
      <c r="J19" s="3">
        <v>39475.087681399593</v>
      </c>
      <c r="K19" s="3">
        <v>98629.939464047609</v>
      </c>
      <c r="L19" s="3">
        <v>81788.237309806165</v>
      </c>
      <c r="M19" s="3">
        <v>171339.87374642774</v>
      </c>
      <c r="N19" s="3">
        <f t="shared" si="0"/>
        <v>302951.90932369966</v>
      </c>
      <c r="O19" s="3">
        <f t="shared" si="1"/>
        <v>534553.9865416598</v>
      </c>
    </row>
    <row r="20" spans="1:15">
      <c r="A20" s="2">
        <f t="shared" si="2"/>
        <v>1994</v>
      </c>
      <c r="B20" s="3">
        <v>21666.570278052135</v>
      </c>
      <c r="C20" s="3">
        <v>33549.45731628182</v>
      </c>
      <c r="D20" s="3">
        <v>80773.411142931334</v>
      </c>
      <c r="E20" s="3">
        <v>122856.05055063957</v>
      </c>
      <c r="F20" s="3">
        <v>29430.362857330889</v>
      </c>
      <c r="G20" s="3">
        <v>34213.612190354172</v>
      </c>
      <c r="H20" s="3">
        <v>37594.42734732289</v>
      </c>
      <c r="I20" s="3">
        <v>66946.21831106933</v>
      </c>
      <c r="J20" s="3">
        <v>47051.352283060238</v>
      </c>
      <c r="K20" s="3">
        <v>110983.54093231726</v>
      </c>
      <c r="L20" s="3">
        <v>70582.021500047966</v>
      </c>
      <c r="M20" s="3">
        <v>151827.58319920843</v>
      </c>
      <c r="N20" s="3">
        <f t="shared" si="0"/>
        <v>287098.14540874545</v>
      </c>
      <c r="O20" s="3">
        <f t="shared" si="1"/>
        <v>520376.46249987063</v>
      </c>
    </row>
    <row r="21" spans="1:15">
      <c r="A21" s="2">
        <f t="shared" si="2"/>
        <v>1995</v>
      </c>
      <c r="B21" s="3">
        <v>22435.76721060212</v>
      </c>
      <c r="C21" s="3">
        <v>34375.051211237376</v>
      </c>
      <c r="D21" s="3">
        <v>74437.252313283199</v>
      </c>
      <c r="E21" s="3">
        <v>124361.69119010428</v>
      </c>
      <c r="F21" s="3">
        <v>26831.509837981092</v>
      </c>
      <c r="G21" s="3">
        <v>28685.51601784693</v>
      </c>
      <c r="H21" s="3">
        <v>32412.154405660716</v>
      </c>
      <c r="I21" s="3">
        <v>60763.834689420524</v>
      </c>
      <c r="J21" s="3">
        <v>53697.054274119226</v>
      </c>
      <c r="K21" s="3">
        <v>121453.16526651259</v>
      </c>
      <c r="L21" s="3">
        <v>59252.260871987404</v>
      </c>
      <c r="M21" s="3">
        <v>131790.61085208601</v>
      </c>
      <c r="N21" s="3">
        <f t="shared" si="0"/>
        <v>269065.99891363375</v>
      </c>
      <c r="O21" s="3">
        <f t="shared" si="1"/>
        <v>501429.86922720773</v>
      </c>
    </row>
    <row r="22" spans="1:15">
      <c r="A22" s="2">
        <f t="shared" si="2"/>
        <v>1996</v>
      </c>
      <c r="B22" s="3">
        <v>13216.864886371795</v>
      </c>
      <c r="C22" s="3">
        <v>26923.398737518666</v>
      </c>
      <c r="D22" s="3">
        <v>124861.93350714962</v>
      </c>
      <c r="E22" s="3">
        <v>181033.41438571518</v>
      </c>
      <c r="F22" s="3">
        <v>28782.741749478879</v>
      </c>
      <c r="G22" s="3">
        <v>32565.784265912596</v>
      </c>
      <c r="H22" s="3">
        <v>32064.922867656947</v>
      </c>
      <c r="I22" s="3">
        <v>55325.59774865806</v>
      </c>
      <c r="J22" s="3">
        <v>52004.613853792456</v>
      </c>
      <c r="K22" s="3">
        <v>133219.33855670676</v>
      </c>
      <c r="L22" s="3">
        <v>46273.717171244542</v>
      </c>
      <c r="M22" s="3">
        <v>118059.18740727045</v>
      </c>
      <c r="N22" s="3">
        <f t="shared" si="0"/>
        <v>297204.79403569421</v>
      </c>
      <c r="O22" s="3">
        <f t="shared" si="1"/>
        <v>547126.7211017817</v>
      </c>
    </row>
    <row r="23" spans="1:15">
      <c r="A23" s="2">
        <f t="shared" si="2"/>
        <v>1997</v>
      </c>
      <c r="B23" s="3">
        <v>14364.92516958375</v>
      </c>
      <c r="C23" s="3">
        <v>20840.671416948513</v>
      </c>
      <c r="D23" s="3">
        <v>116968.79408797644</v>
      </c>
      <c r="E23" s="3">
        <v>168075.05032933087</v>
      </c>
      <c r="F23" s="3">
        <v>28252.375961481623</v>
      </c>
      <c r="G23" s="3">
        <v>32842.641001507247</v>
      </c>
      <c r="H23" s="3">
        <v>32046.398218264032</v>
      </c>
      <c r="I23" s="3">
        <v>53907.128532996023</v>
      </c>
      <c r="J23" s="3">
        <v>50783.352521355155</v>
      </c>
      <c r="K23" s="3">
        <v>131715.10517629096</v>
      </c>
      <c r="L23" s="3">
        <v>49638.344821128216</v>
      </c>
      <c r="M23" s="3">
        <v>111061.62541877612</v>
      </c>
      <c r="N23" s="3">
        <f t="shared" si="0"/>
        <v>292054.19077978923</v>
      </c>
      <c r="O23" s="3">
        <f t="shared" si="1"/>
        <v>518442.2218758497</v>
      </c>
    </row>
    <row r="24" spans="1:15">
      <c r="A24" s="2">
        <f t="shared" si="2"/>
        <v>1998</v>
      </c>
      <c r="B24" s="3">
        <v>17618.390319518159</v>
      </c>
      <c r="C24" s="3">
        <v>23042.66174735254</v>
      </c>
      <c r="D24" s="3">
        <v>122367.72268030526</v>
      </c>
      <c r="E24" s="3">
        <v>187033.7575284683</v>
      </c>
      <c r="F24" s="3">
        <v>27618.407156374342</v>
      </c>
      <c r="G24" s="3">
        <v>31272.183799978447</v>
      </c>
      <c r="H24" s="3">
        <v>32241.365759642282</v>
      </c>
      <c r="I24" s="3">
        <v>50191.55991650137</v>
      </c>
      <c r="J24" s="3">
        <v>38694.092796354547</v>
      </c>
      <c r="K24" s="3">
        <v>134760.88263228288</v>
      </c>
      <c r="L24" s="3">
        <v>53154.187855446697</v>
      </c>
      <c r="M24" s="3">
        <v>110187.72650478463</v>
      </c>
      <c r="N24" s="3">
        <f t="shared" si="0"/>
        <v>291694.16656764125</v>
      </c>
      <c r="O24" s="3">
        <f t="shared" si="1"/>
        <v>536488.77212936827</v>
      </c>
    </row>
    <row r="25" spans="1:15">
      <c r="A25" s="2">
        <f t="shared" si="2"/>
        <v>1999</v>
      </c>
      <c r="B25" s="3">
        <v>17476.895667134046</v>
      </c>
      <c r="C25" s="3">
        <v>27290.049871362971</v>
      </c>
      <c r="D25" s="3">
        <v>132661.62957761987</v>
      </c>
      <c r="E25" s="3">
        <v>218527.07327295415</v>
      </c>
      <c r="F25" s="3">
        <v>39693.091423160542</v>
      </c>
      <c r="G25" s="3">
        <v>43544.983727624232</v>
      </c>
      <c r="H25" s="3">
        <v>44956.827553505791</v>
      </c>
      <c r="I25" s="3">
        <v>63038.24555413716</v>
      </c>
      <c r="J25" s="3">
        <v>50107.790159599193</v>
      </c>
      <c r="K25" s="3">
        <v>139609.78274940982</v>
      </c>
      <c r="L25" s="3">
        <v>67246.651029637724</v>
      </c>
      <c r="M25" s="3">
        <v>123468.51975927627</v>
      </c>
      <c r="N25" s="3">
        <f t="shared" si="0"/>
        <v>352142.88541065721</v>
      </c>
      <c r="O25" s="3">
        <f t="shared" si="1"/>
        <v>615478.65493476461</v>
      </c>
    </row>
    <row r="26" spans="1:15">
      <c r="A26" s="2">
        <f t="shared" si="2"/>
        <v>2000</v>
      </c>
      <c r="B26" s="3">
        <v>25081.540444049326</v>
      </c>
      <c r="C26" s="3">
        <v>32312.932957029534</v>
      </c>
      <c r="D26" s="3">
        <v>122665.1703628183</v>
      </c>
      <c r="E26" s="3">
        <v>198592.30507454704</v>
      </c>
      <c r="F26" s="3">
        <v>41020.964780866387</v>
      </c>
      <c r="G26" s="3">
        <v>45819.728896437053</v>
      </c>
      <c r="H26" s="3">
        <v>53813.905352493588</v>
      </c>
      <c r="I26" s="3">
        <v>72379.163230196762</v>
      </c>
      <c r="J26" s="3">
        <v>68766.341711005909</v>
      </c>
      <c r="K26" s="3">
        <v>174153.10900361461</v>
      </c>
      <c r="L26" s="3">
        <v>67087.349625104733</v>
      </c>
      <c r="M26" s="3">
        <v>122088.0865732401</v>
      </c>
      <c r="N26" s="3">
        <f t="shared" si="0"/>
        <v>378435.27227633825</v>
      </c>
      <c r="O26" s="3">
        <f t="shared" si="1"/>
        <v>645345.32573506504</v>
      </c>
    </row>
    <row r="27" spans="1:15">
      <c r="A27" s="2">
        <f t="shared" si="2"/>
        <v>2001</v>
      </c>
      <c r="B27" s="3">
        <v>25026.850866328215</v>
      </c>
      <c r="C27" s="3">
        <v>32133.788565234547</v>
      </c>
      <c r="D27" s="3">
        <v>132773.54516489143</v>
      </c>
      <c r="E27" s="3">
        <v>214326.35327491959</v>
      </c>
      <c r="F27" s="3">
        <v>37854.352520985325</v>
      </c>
      <c r="G27" s="3">
        <v>41853.199329277923</v>
      </c>
      <c r="H27" s="3">
        <v>49474.248056104094</v>
      </c>
      <c r="I27" s="3">
        <v>66965.118926844676</v>
      </c>
      <c r="J27" s="3">
        <v>75831.601737679433</v>
      </c>
      <c r="K27" s="3">
        <v>182671.53865296286</v>
      </c>
      <c r="L27" s="3">
        <v>67845.395363139076</v>
      </c>
      <c r="M27" s="3">
        <v>123215.89279820397</v>
      </c>
      <c r="N27" s="3">
        <f t="shared" si="0"/>
        <v>388805.99370912754</v>
      </c>
      <c r="O27" s="3">
        <f t="shared" si="1"/>
        <v>661165.89154744358</v>
      </c>
    </row>
    <row r="28" spans="1:15">
      <c r="A28" s="2">
        <f t="shared" si="2"/>
        <v>2002</v>
      </c>
      <c r="B28" s="3">
        <v>24988.651043978556</v>
      </c>
      <c r="C28" s="3">
        <v>31979.458695191075</v>
      </c>
      <c r="D28" s="3">
        <v>142621.70490695402</v>
      </c>
      <c r="E28" s="3">
        <v>229659.85447756096</v>
      </c>
      <c r="F28" s="3">
        <v>34815.798521068973</v>
      </c>
      <c r="G28" s="3">
        <v>38043.817596095461</v>
      </c>
      <c r="H28" s="3">
        <v>45308.679458786566</v>
      </c>
      <c r="I28" s="3">
        <v>61771.334215570809</v>
      </c>
      <c r="J28" s="3">
        <v>82705.042520952833</v>
      </c>
      <c r="K28" s="3">
        <v>191012.14751280914</v>
      </c>
      <c r="L28" s="3">
        <v>68617.838985518058</v>
      </c>
      <c r="M28" s="3">
        <v>124378.16998737499</v>
      </c>
      <c r="N28" s="3">
        <f t="shared" si="0"/>
        <v>399057.71543725894</v>
      </c>
      <c r="O28" s="3">
        <f t="shared" si="1"/>
        <v>676844.78248460253</v>
      </c>
    </row>
    <row r="29" spans="1:15">
      <c r="A29" s="2">
        <f t="shared" si="2"/>
        <v>2003</v>
      </c>
      <c r="B29" s="3">
        <v>24000.371401668155</v>
      </c>
      <c r="C29" s="3">
        <v>36073.628357015266</v>
      </c>
      <c r="D29" s="3">
        <v>149416.94988469454</v>
      </c>
      <c r="E29" s="3">
        <v>222714.11234400075</v>
      </c>
      <c r="F29" s="3">
        <v>40224.547040804071</v>
      </c>
      <c r="G29" s="3">
        <v>44435.572724272955</v>
      </c>
      <c r="H29" s="3">
        <v>48117.421096832928</v>
      </c>
      <c r="I29" s="3">
        <v>68422.979871108153</v>
      </c>
      <c r="J29" s="3">
        <v>73600.889297334666</v>
      </c>
      <c r="K29" s="3">
        <v>187817.87403954228</v>
      </c>
      <c r="L29" s="3">
        <v>74121.359154503632</v>
      </c>
      <c r="M29" s="3">
        <v>134092.82344314456</v>
      </c>
      <c r="N29" s="3">
        <f t="shared" si="0"/>
        <v>409481.537875838</v>
      </c>
      <c r="O29" s="3">
        <f t="shared" si="1"/>
        <v>693556.99077908392</v>
      </c>
    </row>
    <row r="30" spans="1:15">
      <c r="A30" s="2">
        <f t="shared" si="2"/>
        <v>2004</v>
      </c>
      <c r="B30" s="3">
        <v>23406.569664334642</v>
      </c>
      <c r="C30" s="3">
        <v>32151.416075696903</v>
      </c>
      <c r="D30" s="3">
        <v>148162.6520104068</v>
      </c>
      <c r="E30" s="3">
        <v>212526.89158355872</v>
      </c>
      <c r="F30" s="3">
        <v>33711.319970303208</v>
      </c>
      <c r="G30" s="3">
        <v>38757.26000795485</v>
      </c>
      <c r="H30" s="3">
        <v>49939.813899516252</v>
      </c>
      <c r="I30" s="3">
        <v>68466.390749029713</v>
      </c>
      <c r="J30" s="3">
        <v>73747.157813215774</v>
      </c>
      <c r="K30" s="3">
        <v>188345.52005814671</v>
      </c>
      <c r="L30" s="3">
        <v>80064.384929470121</v>
      </c>
      <c r="M30" s="3">
        <v>141940.95423672206</v>
      </c>
      <c r="N30" s="3">
        <f t="shared" si="0"/>
        <v>409031.89828724682</v>
      </c>
      <c r="O30" s="3">
        <f t="shared" si="1"/>
        <v>682188.43271110894</v>
      </c>
    </row>
    <row r="31" spans="1:15">
      <c r="A31" s="2">
        <f t="shared" si="2"/>
        <v>2005</v>
      </c>
      <c r="B31" s="3">
        <v>44101.466580481312</v>
      </c>
      <c r="C31" s="3">
        <v>52220.881659620114</v>
      </c>
      <c r="D31" s="3">
        <v>190014.52363800001</v>
      </c>
      <c r="E31" s="3">
        <v>281887.03941143898</v>
      </c>
      <c r="F31" s="3">
        <v>50402.47099085465</v>
      </c>
      <c r="G31" s="3">
        <v>57480.250582867098</v>
      </c>
      <c r="H31" s="3">
        <v>71455.526701812429</v>
      </c>
      <c r="I31" s="3">
        <v>88554.596423710405</v>
      </c>
      <c r="J31" s="3">
        <v>82985.561521109994</v>
      </c>
      <c r="K31" s="3">
        <v>178386.7543209476</v>
      </c>
      <c r="L31" s="3">
        <v>88455.552023759286</v>
      </c>
      <c r="M31" s="3">
        <v>145792.2438696186</v>
      </c>
      <c r="N31" s="3">
        <f t="shared" si="0"/>
        <v>527415.1014560177</v>
      </c>
      <c r="O31" s="3">
        <f t="shared" si="1"/>
        <v>804321.7662682028</v>
      </c>
    </row>
    <row r="32" spans="1:15">
      <c r="A32" s="2">
        <f t="shared" si="2"/>
        <v>2006</v>
      </c>
      <c r="B32" s="3">
        <v>40655.953232611282</v>
      </c>
      <c r="C32" s="3">
        <v>55089.566302192128</v>
      </c>
      <c r="D32" s="3">
        <v>183550.4</v>
      </c>
      <c r="E32" s="3">
        <v>334925.406031302</v>
      </c>
      <c r="F32" s="3">
        <v>54207.218533645893</v>
      </c>
      <c r="G32" s="3">
        <v>57183.254589170407</v>
      </c>
      <c r="H32" s="3">
        <v>95744.440870049686</v>
      </c>
      <c r="I32" s="3">
        <v>99514.374184315064</v>
      </c>
      <c r="J32" s="3">
        <v>120704.2031</v>
      </c>
      <c r="K32" s="3">
        <v>267048.26907371182</v>
      </c>
      <c r="L32" s="3">
        <v>103213.11562483465</v>
      </c>
      <c r="M32" s="3">
        <v>176054.26777906265</v>
      </c>
      <c r="N32" s="3">
        <f t="shared" si="0"/>
        <v>598075.33136114152</v>
      </c>
      <c r="O32" s="3">
        <f t="shared" si="1"/>
        <v>989815.13795975398</v>
      </c>
    </row>
    <row r="33" spans="1:7">
      <c r="F33" s="3"/>
      <c r="G33" s="3"/>
    </row>
    <row r="34" spans="1:7">
      <c r="A34" s="5" t="s">
        <v>16</v>
      </c>
      <c r="G34" s="3"/>
    </row>
  </sheetData>
  <mergeCells count="2">
    <mergeCell ref="N3:O3"/>
    <mergeCell ref="A1:P1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Income</vt:lpstr>
      <vt:lpstr>Chart</vt:lpstr>
    </vt:vector>
  </TitlesOfParts>
  <Company>University of Birmingham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Mouhot</dc:creator>
  <cp:lastModifiedBy>mouhotj</cp:lastModifiedBy>
  <dcterms:created xsi:type="dcterms:W3CDTF">2008-12-09T11:23:43Z</dcterms:created>
  <dcterms:modified xsi:type="dcterms:W3CDTF">2012-03-09T14:48:42Z</dcterms:modified>
</cp:coreProperties>
</file>